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002_Министерство_финансов_Республики_Коми\budget\_Исполнение бюджета\Материалы для размещения на сайте по открытости\2019\3 квартал\"/>
    </mc:Choice>
  </mc:AlternateContent>
  <bookViews>
    <workbookView xWindow="0" yWindow="0" windowWidth="23040" windowHeight="8928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6" i="1"/>
  <c r="D6" i="1" l="1"/>
  <c r="C6" i="1"/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</calcChain>
</file>

<file path=xl/sharedStrings.xml><?xml version="1.0" encoding="utf-8"?>
<sst xmlns="http://schemas.openxmlformats.org/spreadsheetml/2006/main" count="96" uniqueCount="96">
  <si>
    <t>тыс. рублей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</si>
  <si>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</si>
  <si>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</si>
  <si>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</si>
  <si>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</si>
  <si>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</si>
  <si>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</si>
  <si>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000 1 01 01000 00 0000 110</t>
  </si>
  <si>
    <t>Налог на прибыль организаций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</si>
  <si>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</si>
  <si>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</si>
  <si>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</si>
  <si>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</si>
  <si>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</si>
  <si>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</si>
  <si>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</si>
  <si>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</si>
  <si>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</si>
  <si>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</si>
  <si>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</si>
  <si>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</si>
  <si>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</si>
  <si>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</si>
  <si>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</si>
  <si>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</si>
  <si>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</si>
  <si>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</si>
  <si>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</si>
  <si>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</si>
  <si>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000 1 06 02000 02 0000 110</t>
  </si>
  <si>
    <t>Налог на имущество организаций</t>
  </si>
  <si>
    <t>000 1 06 04000 02 0000 110</t>
  </si>
  <si>
    <t>Транспортный налог</t>
  </si>
  <si>
    <t>000 1 06 05000 02 0000 110</t>
  </si>
  <si>
    <t>Налог на игорный бизнес</t>
  </si>
  <si>
    <t>000 1 06 06000 00 0000 110</t>
  </si>
  <si>
    <t>Земельный налог</t>
  </si>
  <si>
    <t>000 1 07 00000 00 0000 000</t>
  </si>
  <si>
    <t>НАЛОГИ, СБОРЫ И РЕГУЛЯРНЫЕ ПЛАТЕЖИ ЗА ПОЛЬЗОВАНИЕ ПРИРОДНЫМИ РЕСУРСАМИ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</si>
  <si>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</si>
  <si>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</si>
  <si>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</si>
  <si>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</si>
  <si>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000 1 08 00000 00 0000 000</t>
  </si>
  <si>
    <t>ГОСУДАРСТВЕННАЯ ПОШЛИНА</t>
  </si>
  <si>
    <t>000 1 09 00000 00 0000 000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</si>
  <si>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</si>
  <si>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</si>
  <si>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</si>
  <si>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</si>
  <si>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</si>
  <si>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</si>
  <si>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(РАБОТ)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</si>
  <si>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</si>
  <si>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</si>
  <si>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000 1 15 00000 00 0000 000</t>
  </si>
  <si>
    <t>АДМИНИСТРАТИВНЫЕ ПЛАТЕЖИ И СБОРЫ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</si>
  <si>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</si>
  <si>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</si>
  <si>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</si>
  <si>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</si>
  <si>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</si>
  <si>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</si>
  <si>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</si>
  <si>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</si>
  <si>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000 2 02 10000 00 0000 151</t>
  </si>
  <si>
    <t>Дотации бюджетам субъектов Российской Федерации и муниципальных образований</t>
  </si>
  <si>
    <t>000 2 02 15001 02 0000 151</t>
  </si>
  <si>
    <t>Дотации бюджетам субъектов Российской Федерации на выравнивание бюджетной обеспеченности</t>
  </si>
  <si>
    <t>000 2 02 15002 02 0000 151</t>
  </si>
  <si>
    <t>Дотации бюджетам субъектов Российской Федерации на поддержку мер по обеспечению сбалансированности бюджетов</t>
  </si>
  <si>
    <t>000 2 02 15009 02 0000 151</t>
  </si>
  <si>
    <t>Дотации бюджетам субъектов Российской Федерации  на частичную компенсацию дополнительных расходов на повышение оплаты труда работников бюджетной сферы и иные цели</t>
  </si>
  <si>
    <t>000 2 02 15549 02 0000 151</t>
  </si>
  <si>
    <t>Дотации бюджетам субъектов Российской Федерации за достижение наивысших темпов роста налогового потенциала</t>
  </si>
  <si>
    <t>000 2 02 20000 00 0000 151</t>
  </si>
  <si>
    <t>Субсидии бюджетам бюджетной системы Российской Федерации (межбюджетные субсидии)</t>
  </si>
  <si>
    <t>000 2 02 30000 00 0000 151</t>
  </si>
  <si>
    <t>Субвенции бюджетам бюджетной системы Российской Федерации</t>
  </si>
  <si>
    <t>000 2 02 40000 00 0000 151</t>
  </si>
  <si>
    <t>Иные межбюджетные трансферты</t>
  </si>
  <si>
    <t>000 2 03 00000 00 0000 180</t>
  </si>
  <si>
    <t>БЕЗВОЗМЕЗДНЫЕ ПОСТУПЛЕНИЯ ОТ ГОСУДАРСТВЕННЫХ (МУНИЦИПАЛЬНЫХ) ОРГАНИЗАЦИЙ</t>
  </si>
  <si>
    <t>000 2 04 00000 00 0000 000</t>
  </si>
  <si>
    <t>БЕЗВОЗМЕЗДНЫЕ ПОСТУПЛЕНИЯ ОТ НЕГОСУДАРСТВЕННЫХ ОРГАНИЗАЦИЙ</t>
  </si>
  <si>
    <t>000 2 07 00000 00 0000 000</t>
  </si>
  <si>
    <t>ПРОЧИЕ БЕЗВОЗМЕЗДНЫЕ ПОСТУПЛЕНИЯ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</si>
  <si>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</si>
  <si>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
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</si>
  <si>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</si>
  <si>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</si>
  <si>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бюджета - Всего</t>
  </si>
  <si>
    <t>Отклонение 2019 г. к 2018 г.</t>
  </si>
  <si>
    <t>Сведения об исполнении консолидированного бюджета Республики Коми  по доходам за 9 месяцев 2019 года в сравнении  с аналогичным периодом 2018 года</t>
  </si>
  <si>
    <t xml:space="preserve">Исполнено на 01.10.2018 </t>
  </si>
  <si>
    <t>Исполнено на 01.10.2019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</si>
</sst>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2" fillId="0" borderId="0" xfId="0" applyFont="1" applyFill="1"/>
    <xf numFmtId="0" fontId="2" fillId="2" borderId="0" xfId="0" applyFont="1" applyFill="1"/>
    <xf numFmtId="0" fontId="2" fillId="0" borderId="0" xfId="0" applyFont="1" applyFill="1" applyAlignment="1">
      <alignment horizontal="right"/>
    </xf>
    <xf numFmtId="1" fontId="1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/>
    </xf>
    <xf numFmtId="49" fontId="4" fillId="0" borderId="1" xfId="1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1" fillId="0" borderId="2" xfId="1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1" fillId="0" borderId="2" xfId="1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right" vertical="top"/>
    </xf>
    <xf numFmtId="0" fontId="4" fillId="0" borderId="5" xfId="1" applyFont="1" applyFill="1" applyBorder="1" applyAlignment="1">
      <alignment horizontal="left" vertical="top" wrapText="1"/>
    </xf>
    <xf numFmtId="0" fontId="4" fillId="0" borderId="5" xfId="1" applyFont="1" applyFill="1" applyBorder="1" applyAlignment="1">
      <alignment vertical="top" wrapText="1"/>
    </xf>
    <xf numFmtId="0" fontId="4" fillId="0" borderId="6" xfId="1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vertical="top" wrapText="1"/>
    </xf>
    <xf numFmtId="49" fontId="4" fillId="0" borderId="8" xfId="1" applyNumberFormat="1" applyFont="1" applyFill="1" applyBorder="1" applyAlignment="1">
      <alignment horizontal="center" vertical="top" wrapText="1"/>
    </xf>
    <xf numFmtId="164" fontId="4" fillId="0" borderId="8" xfId="0" applyNumberFormat="1" applyFont="1" applyFill="1" applyBorder="1" applyAlignment="1">
      <alignment vertical="top"/>
    </xf>
    <xf numFmtId="164" fontId="5" fillId="0" borderId="9" xfId="0" applyNumberFormat="1" applyFont="1" applyFill="1" applyBorder="1" applyAlignment="1">
      <alignment horizontal="right" vertical="top"/>
    </xf>
    <xf numFmtId="0" fontId="1" fillId="0" borderId="2" xfId="1" applyFont="1" applyFill="1" applyBorder="1" applyAlignment="1">
      <alignment horizontal="center" vertical="top" wrapText="1"/>
    </xf>
    <xf numFmtId="1" fontId="1" fillId="0" borderId="2" xfId="1" applyNumberFormat="1" applyFont="1" applyFill="1" applyBorder="1" applyAlignment="1">
      <alignment horizontal="center" vertical="top" wrapText="1"/>
    </xf>
    <xf numFmtId="164" fontId="1" fillId="0" borderId="10" xfId="0" applyNumberFormat="1" applyFont="1" applyFill="1" applyBorder="1" applyAlignment="1">
      <alignment vertical="top"/>
    </xf>
    <xf numFmtId="164" fontId="0" fillId="0" borderId="0" xfId="0" applyNumberFormat="1"/>
    <xf numFmtId="164" fontId="4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/>
    </xf>
    <xf numFmtId="164" fontId="5" fillId="0" borderId="4" xfId="0" applyNumberFormat="1" applyFont="1" applyFill="1" applyBorder="1" applyAlignment="1">
      <alignment horizontal="right" vertical="top"/>
    </xf>
    <xf numFmtId="164" fontId="4" fillId="0" borderId="8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0" fontId="0" fillId="0" borderId="0" xfId="0" applyBorder="1"/>
    <xf numFmtId="0" fontId="7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abSelected="1" workbookViewId="0">
      <selection activeCell="H8" sqref="H8"/>
    </sheetView>
  </sheetViews>
  <sheetFormatPr defaultRowHeight="14.4" x14ac:dyDescent="0.3"/>
  <cols>
    <col min="1" max="1" width="53.109375" customWidth="1"/>
    <col min="2" max="2" width="27.33203125" customWidth="1"/>
    <col min="3" max="5" width="18.77734375" customWidth="1"/>
    <col min="6" max="8" width="11.33203125" bestFit="1" customWidth="1"/>
  </cols>
  <sheetData>
    <row r="1" spans="1:10" ht="39.75" customHeight="1" x14ac:dyDescent="0.3">
      <c r="A1" s="34" t="s">
        <v>93</v>
      </c>
      <c r="B1" s="34"/>
      <c r="C1" s="34"/>
      <c r="D1" s="34"/>
      <c r="E1" s="34"/>
    </row>
    <row r="2" spans="1:10" x14ac:dyDescent="0.3">
      <c r="A2" s="1"/>
      <c r="B2" s="1"/>
      <c r="C2" s="1"/>
      <c r="D2" s="2"/>
      <c r="E2" s="1"/>
    </row>
    <row r="3" spans="1:10" x14ac:dyDescent="0.3">
      <c r="A3" s="1"/>
      <c r="B3" s="1"/>
      <c r="C3" s="1"/>
      <c r="D3" s="2"/>
      <c r="E3" s="3" t="s">
        <v>0</v>
      </c>
    </row>
    <row r="4" spans="1:10" ht="31.2" x14ac:dyDescent="0.3">
      <c r="A4" s="23" t="s">
        <v>2</v>
      </c>
      <c r="B4" s="24" t="s">
        <v>1</v>
      </c>
      <c r="C4" s="10" t="s">
        <v>94</v>
      </c>
      <c r="D4" s="10" t="s">
        <v>95</v>
      </c>
      <c r="E4" s="10" t="s">
        <v>92</v>
      </c>
      <c r="G4" s="33"/>
      <c r="H4" s="33"/>
      <c r="I4" s="33"/>
      <c r="J4" s="33"/>
    </row>
    <row r="5" spans="1:10" ht="15.6" x14ac:dyDescent="0.3">
      <c r="A5" s="12">
        <v>1</v>
      </c>
      <c r="B5" s="12">
        <v>2</v>
      </c>
      <c r="C5" s="12">
        <v>3</v>
      </c>
      <c r="D5" s="12">
        <v>4</v>
      </c>
      <c r="E5" s="12">
        <v>5</v>
      </c>
      <c r="G5" s="32"/>
      <c r="H5" s="32"/>
      <c r="I5" s="33"/>
      <c r="J5" s="33"/>
    </row>
    <row r="6" spans="1:10" ht="15.6" x14ac:dyDescent="0.3">
      <c r="A6" s="11" t="s">
        <v>91</v>
      </c>
      <c r="B6" s="4"/>
      <c r="C6" s="29">
        <f>C7+C36</f>
        <v>66214698</v>
      </c>
      <c r="D6" s="29">
        <f>D7+D36</f>
        <v>72966813</v>
      </c>
      <c r="E6" s="25">
        <f>D6-C6</f>
        <v>6752115</v>
      </c>
      <c r="G6" s="33"/>
      <c r="H6" s="33"/>
      <c r="I6" s="33"/>
      <c r="J6" s="33"/>
    </row>
    <row r="7" spans="1:10" ht="15.6" x14ac:dyDescent="0.3">
      <c r="A7" s="14" t="s">
        <v>4</v>
      </c>
      <c r="B7" s="5" t="s">
        <v>3</v>
      </c>
      <c r="C7" s="27">
        <v>61237645.700000003</v>
      </c>
      <c r="D7" s="27">
        <v>66817270.200000003</v>
      </c>
      <c r="E7" s="30">
        <f t="shared" ref="E7:E11" si="0">D7-C7</f>
        <v>5579624.5</v>
      </c>
      <c r="F7" s="26"/>
      <c r="G7" s="33"/>
      <c r="H7" s="33"/>
      <c r="I7" s="33"/>
      <c r="J7" s="33"/>
    </row>
    <row r="8" spans="1:10" ht="15.6" x14ac:dyDescent="0.3">
      <c r="A8" s="15" t="s">
        <v>6</v>
      </c>
      <c r="B8" s="7" t="s">
        <v>5</v>
      </c>
      <c r="C8" s="27">
        <v>37064541.299999997</v>
      </c>
      <c r="D8" s="6">
        <v>42241238.5</v>
      </c>
      <c r="E8" s="30">
        <f t="shared" si="0"/>
        <v>5176697.200000003</v>
      </c>
      <c r="G8" s="33"/>
      <c r="H8" s="33"/>
      <c r="I8" s="33"/>
      <c r="J8" s="33"/>
    </row>
    <row r="9" spans="1:10" ht="15.6" x14ac:dyDescent="0.3">
      <c r="A9" s="14" t="s">
        <v>8</v>
      </c>
      <c r="B9" s="7" t="s">
        <v>7</v>
      </c>
      <c r="C9" s="27">
        <v>19885301.699999999</v>
      </c>
      <c r="D9" s="6">
        <v>24486345.199999999</v>
      </c>
      <c r="E9" s="30">
        <f t="shared" si="0"/>
        <v>4601043.5</v>
      </c>
    </row>
    <row r="10" spans="1:10" ht="15.6" x14ac:dyDescent="0.3">
      <c r="A10" s="14" t="s">
        <v>10</v>
      </c>
      <c r="B10" s="7" t="s">
        <v>9</v>
      </c>
      <c r="C10" s="27">
        <v>17179239.600000001</v>
      </c>
      <c r="D10" s="6">
        <v>17754893.199999999</v>
      </c>
      <c r="E10" s="30">
        <f t="shared" si="0"/>
        <v>575653.59999999776</v>
      </c>
    </row>
    <row r="11" spans="1:10" ht="46.8" x14ac:dyDescent="0.3">
      <c r="A11" s="14" t="s">
        <v>12</v>
      </c>
      <c r="B11" s="7" t="s">
        <v>11</v>
      </c>
      <c r="C11" s="27">
        <v>2173730.1</v>
      </c>
      <c r="D11" s="6">
        <v>3124687.2</v>
      </c>
      <c r="E11" s="30">
        <f t="shared" si="0"/>
        <v>950957.10000000009</v>
      </c>
    </row>
    <row r="12" spans="1:10" ht="46.8" x14ac:dyDescent="0.3">
      <c r="A12" s="15" t="s">
        <v>14</v>
      </c>
      <c r="B12" s="7" t="s">
        <v>13</v>
      </c>
      <c r="C12" s="27">
        <v>2173730.1</v>
      </c>
      <c r="D12" s="6">
        <v>3124687.2</v>
      </c>
      <c r="E12" s="13">
        <f t="shared" ref="E12:E50" si="1">D12-C12</f>
        <v>950957.10000000009</v>
      </c>
    </row>
    <row r="13" spans="1:10" ht="15.6" x14ac:dyDescent="0.3">
      <c r="A13" s="14" t="s">
        <v>16</v>
      </c>
      <c r="B13" s="7" t="s">
        <v>15</v>
      </c>
      <c r="C13" s="27">
        <v>2168939.1</v>
      </c>
      <c r="D13" s="6">
        <v>2208627.7999999998</v>
      </c>
      <c r="E13" s="13">
        <f t="shared" si="1"/>
        <v>39688.699999999721</v>
      </c>
    </row>
    <row r="14" spans="1:10" ht="31.2" x14ac:dyDescent="0.3">
      <c r="A14" s="14" t="s">
        <v>18</v>
      </c>
      <c r="B14" s="7" t="s">
        <v>17</v>
      </c>
      <c r="C14" s="27">
        <v>1630526.2</v>
      </c>
      <c r="D14" s="6">
        <v>1687783.7</v>
      </c>
      <c r="E14" s="13">
        <f t="shared" si="1"/>
        <v>57257.5</v>
      </c>
    </row>
    <row r="15" spans="1:10" ht="31.2" x14ac:dyDescent="0.3">
      <c r="A15" s="16" t="s">
        <v>20</v>
      </c>
      <c r="B15" s="7" t="s">
        <v>19</v>
      </c>
      <c r="C15" s="27">
        <v>470683.3</v>
      </c>
      <c r="D15" s="6">
        <v>444385.3</v>
      </c>
      <c r="E15" s="13">
        <f t="shared" si="1"/>
        <v>-26298</v>
      </c>
    </row>
    <row r="16" spans="1:10" ht="15.6" x14ac:dyDescent="0.3">
      <c r="A16" s="16" t="s">
        <v>22</v>
      </c>
      <c r="B16" s="7" t="s">
        <v>21</v>
      </c>
      <c r="C16" s="27">
        <v>31560.3</v>
      </c>
      <c r="D16" s="6">
        <v>38732</v>
      </c>
      <c r="E16" s="13">
        <f t="shared" si="1"/>
        <v>7171.7000000000007</v>
      </c>
    </row>
    <row r="17" spans="1:5" ht="31.2" x14ac:dyDescent="0.3">
      <c r="A17" s="16" t="s">
        <v>24</v>
      </c>
      <c r="B17" s="7" t="s">
        <v>23</v>
      </c>
      <c r="C17" s="27">
        <v>36169.300000000003</v>
      </c>
      <c r="D17" s="6">
        <v>37726.9</v>
      </c>
      <c r="E17" s="13">
        <f t="shared" si="1"/>
        <v>1557.5999999999985</v>
      </c>
    </row>
    <row r="18" spans="1:5" ht="15.6" x14ac:dyDescent="0.3">
      <c r="A18" s="16" t="s">
        <v>26</v>
      </c>
      <c r="B18" s="7" t="s">
        <v>25</v>
      </c>
      <c r="C18" s="27">
        <v>17133132.600000001</v>
      </c>
      <c r="D18" s="6">
        <v>16137628.4</v>
      </c>
      <c r="E18" s="13">
        <f t="shared" si="1"/>
        <v>-995504.20000000112</v>
      </c>
    </row>
    <row r="19" spans="1:5" ht="15.6" x14ac:dyDescent="0.3">
      <c r="A19" s="16" t="s">
        <v>28</v>
      </c>
      <c r="B19" s="7" t="s">
        <v>27</v>
      </c>
      <c r="C19" s="27">
        <v>85356.5</v>
      </c>
      <c r="D19" s="6">
        <v>140060.6</v>
      </c>
      <c r="E19" s="13">
        <f t="shared" si="1"/>
        <v>54704.100000000006</v>
      </c>
    </row>
    <row r="20" spans="1:5" ht="15.6" x14ac:dyDescent="0.3">
      <c r="A20" s="14" t="s">
        <v>30</v>
      </c>
      <c r="B20" s="7" t="s">
        <v>29</v>
      </c>
      <c r="C20" s="27">
        <v>16328501.199999999</v>
      </c>
      <c r="D20" s="6">
        <v>15162811.4</v>
      </c>
      <c r="E20" s="13">
        <f t="shared" si="1"/>
        <v>-1165689.7999999989</v>
      </c>
    </row>
    <row r="21" spans="1:5" ht="15.6" x14ac:dyDescent="0.3">
      <c r="A21" s="14" t="s">
        <v>32</v>
      </c>
      <c r="B21" s="7" t="s">
        <v>31</v>
      </c>
      <c r="C21" s="27">
        <v>473734.1</v>
      </c>
      <c r="D21" s="6">
        <v>586106.80000000005</v>
      </c>
      <c r="E21" s="13">
        <f t="shared" si="1"/>
        <v>112372.70000000007</v>
      </c>
    </row>
    <row r="22" spans="1:5" ht="15.6" x14ac:dyDescent="0.3">
      <c r="A22" s="14" t="s">
        <v>34</v>
      </c>
      <c r="B22" s="7" t="s">
        <v>33</v>
      </c>
      <c r="C22" s="27">
        <v>1767</v>
      </c>
      <c r="D22" s="6">
        <v>2391.1</v>
      </c>
      <c r="E22" s="13">
        <f t="shared" si="1"/>
        <v>624.09999999999991</v>
      </c>
    </row>
    <row r="23" spans="1:5" ht="15.6" x14ac:dyDescent="0.3">
      <c r="A23" s="14" t="s">
        <v>36</v>
      </c>
      <c r="B23" s="7" t="s">
        <v>35</v>
      </c>
      <c r="C23" s="27">
        <v>243773.7</v>
      </c>
      <c r="D23" s="6">
        <v>246258.4</v>
      </c>
      <c r="E23" s="13">
        <f t="shared" si="1"/>
        <v>2484.6999999999825</v>
      </c>
    </row>
    <row r="24" spans="1:5" ht="31.2" x14ac:dyDescent="0.3">
      <c r="A24" s="14" t="s">
        <v>38</v>
      </c>
      <c r="B24" s="7" t="s">
        <v>37</v>
      </c>
      <c r="C24" s="27">
        <v>262541.7</v>
      </c>
      <c r="D24" s="6">
        <v>340690.6</v>
      </c>
      <c r="E24" s="13">
        <f t="shared" si="1"/>
        <v>78148.899999999965</v>
      </c>
    </row>
    <row r="25" spans="1:5" ht="15.6" x14ac:dyDescent="0.3">
      <c r="A25" s="14" t="s">
        <v>40</v>
      </c>
      <c r="B25" s="7" t="s">
        <v>39</v>
      </c>
      <c r="C25" s="27">
        <v>259723.1</v>
      </c>
      <c r="D25" s="6">
        <v>337664.2</v>
      </c>
      <c r="E25" s="13">
        <f t="shared" si="1"/>
        <v>77941.100000000006</v>
      </c>
    </row>
    <row r="26" spans="1:5" ht="46.8" x14ac:dyDescent="0.3">
      <c r="A26" s="14" t="s">
        <v>42</v>
      </c>
      <c r="B26" s="7" t="s">
        <v>41</v>
      </c>
      <c r="C26" s="27">
        <v>2818.6</v>
      </c>
      <c r="D26" s="6">
        <v>3026.4</v>
      </c>
      <c r="E26" s="13">
        <f t="shared" si="1"/>
        <v>207.80000000000018</v>
      </c>
    </row>
    <row r="27" spans="1:5" ht="15.6" x14ac:dyDescent="0.3">
      <c r="A27" s="14" t="s">
        <v>44</v>
      </c>
      <c r="B27" s="7" t="s">
        <v>43</v>
      </c>
      <c r="C27" s="27">
        <v>230980.4</v>
      </c>
      <c r="D27" s="6">
        <v>240915.8</v>
      </c>
      <c r="E27" s="13">
        <f t="shared" si="1"/>
        <v>9935.3999999999942</v>
      </c>
    </row>
    <row r="28" spans="1:5" ht="46.8" x14ac:dyDescent="0.3">
      <c r="A28" s="14" t="s">
        <v>46</v>
      </c>
      <c r="B28" s="7" t="s">
        <v>45</v>
      </c>
      <c r="C28" s="27">
        <v>4.0999999999999996</v>
      </c>
      <c r="D28" s="6">
        <v>320.10000000000002</v>
      </c>
      <c r="E28" s="13">
        <f t="shared" si="1"/>
        <v>316</v>
      </c>
    </row>
    <row r="29" spans="1:5" ht="46.8" x14ac:dyDescent="0.3">
      <c r="A29" s="14" t="s">
        <v>48</v>
      </c>
      <c r="B29" s="7" t="s">
        <v>47</v>
      </c>
      <c r="C29" s="27">
        <v>821254</v>
      </c>
      <c r="D29" s="6">
        <v>912141.7</v>
      </c>
      <c r="E29" s="13">
        <f t="shared" si="1"/>
        <v>90887.699999999953</v>
      </c>
    </row>
    <row r="30" spans="1:5" ht="31.2" x14ac:dyDescent="0.3">
      <c r="A30" s="14" t="s">
        <v>50</v>
      </c>
      <c r="B30" s="7" t="s">
        <v>49</v>
      </c>
      <c r="C30" s="27">
        <v>441175.4</v>
      </c>
      <c r="D30" s="6">
        <v>544796.80000000005</v>
      </c>
      <c r="E30" s="13">
        <f t="shared" si="1"/>
        <v>103621.40000000002</v>
      </c>
    </row>
    <row r="31" spans="1:5" ht="46.8" x14ac:dyDescent="0.3">
      <c r="A31" s="15" t="s">
        <v>52</v>
      </c>
      <c r="B31" s="7" t="s">
        <v>51</v>
      </c>
      <c r="C31" s="27">
        <v>180994.2</v>
      </c>
      <c r="D31" s="6">
        <v>160312.70000000001</v>
      </c>
      <c r="E31" s="13">
        <f t="shared" si="1"/>
        <v>-20681.5</v>
      </c>
    </row>
    <row r="32" spans="1:5" ht="31.2" x14ac:dyDescent="0.3">
      <c r="A32" s="14" t="s">
        <v>54</v>
      </c>
      <c r="B32" s="7" t="s">
        <v>53</v>
      </c>
      <c r="C32" s="27">
        <v>149842.70000000001</v>
      </c>
      <c r="D32" s="6">
        <v>234040.9</v>
      </c>
      <c r="E32" s="13">
        <f t="shared" si="1"/>
        <v>84198.199999999983</v>
      </c>
    </row>
    <row r="33" spans="1:5" ht="15.6" x14ac:dyDescent="0.3">
      <c r="A33" s="17" t="s">
        <v>56</v>
      </c>
      <c r="B33" s="7" t="s">
        <v>55</v>
      </c>
      <c r="C33" s="27">
        <v>3951.1</v>
      </c>
      <c r="D33" s="6">
        <v>179.7</v>
      </c>
      <c r="E33" s="13">
        <f t="shared" si="1"/>
        <v>-3771.4</v>
      </c>
    </row>
    <row r="34" spans="1:5" ht="15.6" x14ac:dyDescent="0.3">
      <c r="A34" s="14" t="s">
        <v>58</v>
      </c>
      <c r="B34" s="7" t="s">
        <v>57</v>
      </c>
      <c r="C34" s="27">
        <v>584211.1</v>
      </c>
      <c r="D34" s="6">
        <v>616235.9</v>
      </c>
      <c r="E34" s="13">
        <f t="shared" si="1"/>
        <v>32024.800000000047</v>
      </c>
    </row>
    <row r="35" spans="1:5" ht="15.6" x14ac:dyDescent="0.3">
      <c r="A35" s="14" t="s">
        <v>60</v>
      </c>
      <c r="B35" s="7" t="s">
        <v>59</v>
      </c>
      <c r="C35" s="27">
        <v>22348.1</v>
      </c>
      <c r="D35" s="6">
        <v>55454.3</v>
      </c>
      <c r="E35" s="13">
        <f t="shared" si="1"/>
        <v>33106.200000000004</v>
      </c>
    </row>
    <row r="36" spans="1:5" ht="15.6" x14ac:dyDescent="0.3">
      <c r="A36" s="14" t="s">
        <v>62</v>
      </c>
      <c r="B36" s="5" t="s">
        <v>61</v>
      </c>
      <c r="C36" s="27">
        <v>4977052.3</v>
      </c>
      <c r="D36" s="6">
        <v>6149542.7999999998</v>
      </c>
      <c r="E36" s="13">
        <f t="shared" si="1"/>
        <v>1172490.5</v>
      </c>
    </row>
    <row r="37" spans="1:5" ht="31.2" x14ac:dyDescent="0.3">
      <c r="A37" s="14" t="s">
        <v>64</v>
      </c>
      <c r="B37" s="7" t="s">
        <v>63</v>
      </c>
      <c r="C37" s="27">
        <v>4418670.2</v>
      </c>
      <c r="D37" s="6">
        <v>5750041.2000000002</v>
      </c>
      <c r="E37" s="13">
        <f t="shared" si="1"/>
        <v>1331371</v>
      </c>
    </row>
    <row r="38" spans="1:5" ht="31.2" x14ac:dyDescent="0.3">
      <c r="A38" s="18" t="s">
        <v>66</v>
      </c>
      <c r="B38" s="7" t="s">
        <v>65</v>
      </c>
      <c r="C38" s="27">
        <v>1720210.8</v>
      </c>
      <c r="D38" s="6">
        <v>1075722.3</v>
      </c>
      <c r="E38" s="13">
        <f t="shared" si="1"/>
        <v>-644488.5</v>
      </c>
    </row>
    <row r="39" spans="1:5" ht="46.8" x14ac:dyDescent="0.3">
      <c r="A39" s="14" t="s">
        <v>68</v>
      </c>
      <c r="B39" s="7" t="s">
        <v>67</v>
      </c>
      <c r="C39" s="27">
        <v>224785.8</v>
      </c>
      <c r="D39" s="6">
        <v>258504.3</v>
      </c>
      <c r="E39" s="13">
        <f t="shared" si="1"/>
        <v>33718.5</v>
      </c>
    </row>
    <row r="40" spans="1:5" ht="46.8" x14ac:dyDescent="0.3">
      <c r="A40" s="14" t="s">
        <v>70</v>
      </c>
      <c r="B40" s="8" t="s">
        <v>69</v>
      </c>
      <c r="C40" s="27">
        <v>1109303</v>
      </c>
      <c r="D40" s="6">
        <v>0</v>
      </c>
      <c r="E40" s="13">
        <f t="shared" si="1"/>
        <v>-1109303</v>
      </c>
    </row>
    <row r="41" spans="1:5" ht="62.4" x14ac:dyDescent="0.3">
      <c r="A41" s="14" t="s">
        <v>72</v>
      </c>
      <c r="B41" s="8" t="s">
        <v>71</v>
      </c>
      <c r="C41" s="27">
        <v>374778</v>
      </c>
      <c r="D41" s="6">
        <v>817218</v>
      </c>
      <c r="E41" s="13">
        <f t="shared" si="1"/>
        <v>442440</v>
      </c>
    </row>
    <row r="42" spans="1:5" ht="34.200000000000003" hidden="1" customHeight="1" x14ac:dyDescent="0.3">
      <c r="A42" s="14" t="s">
        <v>74</v>
      </c>
      <c r="B42" s="8" t="s">
        <v>73</v>
      </c>
      <c r="C42" s="27">
        <v>0</v>
      </c>
      <c r="D42" s="6">
        <v>0</v>
      </c>
      <c r="E42" s="13">
        <f t="shared" si="1"/>
        <v>0</v>
      </c>
    </row>
    <row r="43" spans="1:5" ht="31.2" x14ac:dyDescent="0.3">
      <c r="A43" s="18" t="s">
        <v>76</v>
      </c>
      <c r="B43" s="8" t="s">
        <v>75</v>
      </c>
      <c r="C43" s="27">
        <v>658885.80000000005</v>
      </c>
      <c r="D43" s="6">
        <v>1514872.1</v>
      </c>
      <c r="E43" s="13">
        <f t="shared" si="1"/>
        <v>855986.3</v>
      </c>
    </row>
    <row r="44" spans="1:5" ht="31.2" x14ac:dyDescent="0.3">
      <c r="A44" s="18" t="s">
        <v>78</v>
      </c>
      <c r="B44" s="8" t="s">
        <v>77</v>
      </c>
      <c r="C44" s="28">
        <v>1633202.1</v>
      </c>
      <c r="D44" s="9">
        <v>2049747.3</v>
      </c>
      <c r="E44" s="13">
        <f t="shared" si="1"/>
        <v>416545.19999999995</v>
      </c>
    </row>
    <row r="45" spans="1:5" ht="15.6" x14ac:dyDescent="0.3">
      <c r="A45" s="18" t="s">
        <v>80</v>
      </c>
      <c r="B45" s="8" t="s">
        <v>79</v>
      </c>
      <c r="C45" s="27">
        <v>406371.5</v>
      </c>
      <c r="D45" s="6">
        <v>1109699.5</v>
      </c>
      <c r="E45" s="13">
        <f t="shared" si="1"/>
        <v>703328</v>
      </c>
    </row>
    <row r="46" spans="1:5" ht="46.8" x14ac:dyDescent="0.3">
      <c r="A46" s="17" t="s">
        <v>82</v>
      </c>
      <c r="B46" s="8" t="s">
        <v>81</v>
      </c>
      <c r="C46" s="27">
        <v>191464.7</v>
      </c>
      <c r="D46" s="6">
        <v>214390.6</v>
      </c>
      <c r="E46" s="13">
        <f t="shared" si="1"/>
        <v>22925.899999999994</v>
      </c>
    </row>
    <row r="47" spans="1:5" ht="31.2" x14ac:dyDescent="0.3">
      <c r="A47" s="17" t="s">
        <v>84</v>
      </c>
      <c r="B47" s="8" t="s">
        <v>83</v>
      </c>
      <c r="C47" s="27">
        <v>680</v>
      </c>
      <c r="D47" s="6">
        <v>10215.5</v>
      </c>
      <c r="E47" s="13">
        <f t="shared" si="1"/>
        <v>9535.5</v>
      </c>
    </row>
    <row r="48" spans="1:5" ht="15.6" x14ac:dyDescent="0.3">
      <c r="A48" s="17" t="s">
        <v>86</v>
      </c>
      <c r="B48" s="8" t="s">
        <v>85</v>
      </c>
      <c r="C48" s="27">
        <v>335789.1</v>
      </c>
      <c r="D48" s="6">
        <v>221904.2</v>
      </c>
      <c r="E48" s="13">
        <f t="shared" si="1"/>
        <v>-113884.89999999997</v>
      </c>
    </row>
    <row r="49" spans="1:5" ht="109.2" x14ac:dyDescent="0.3">
      <c r="A49" s="17" t="s">
        <v>88</v>
      </c>
      <c r="B49" s="8" t="s">
        <v>87</v>
      </c>
      <c r="C49" s="27">
        <v>53987.6</v>
      </c>
      <c r="D49" s="6">
        <v>17421.3</v>
      </c>
      <c r="E49" s="13">
        <f t="shared" si="1"/>
        <v>-36566.300000000003</v>
      </c>
    </row>
    <row r="50" spans="1:5" ht="62.4" x14ac:dyDescent="0.3">
      <c r="A50" s="19" t="s">
        <v>90</v>
      </c>
      <c r="B50" s="20" t="s">
        <v>89</v>
      </c>
      <c r="C50" s="31">
        <v>-23539.4</v>
      </c>
      <c r="D50" s="21">
        <v>-64429.9</v>
      </c>
      <c r="E50" s="22">
        <f t="shared" si="1"/>
        <v>-40890.5</v>
      </c>
    </row>
  </sheetData>
  <mergeCells count="1">
    <mergeCell ref="A1:E1"/>
  </mergeCells>
  <pageMargins left="0.70866141732283472" right="0.47" top="0.46" bottom="0.19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Борзыкина Наталья Викторовна</dc:creator>
  <cp:lastModifiedBy>Борзыкина Наталья Викторовна</cp:lastModifiedBy>
  <cp:lastPrinted>2019-11-14T08:39:29Z</cp:lastPrinted>
  <dcterms:created xsi:type="dcterms:W3CDTF">2018-10-17T06:03:44Z</dcterms:created>
  <dcterms:modified xsi:type="dcterms:W3CDTF">2019-11-15T10:58:30Z</dcterms:modified>
</cp:coreProperties>
</file>