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20-2022\Материалы к законопроекту\"/>
    </mc:Choice>
  </mc:AlternateContent>
  <bookViews>
    <workbookView xWindow="0" yWindow="0" windowWidth="28800" windowHeight="117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Лист1!$A$2:$L$23</definedName>
  </definedNames>
  <calcPr calcId="162913"/>
</workbook>
</file>

<file path=xl/calcChain.xml><?xml version="1.0" encoding="utf-8"?>
<calcChain xmlns="http://schemas.openxmlformats.org/spreadsheetml/2006/main">
  <c r="K21" i="1" l="1"/>
  <c r="J21" i="1"/>
  <c r="I21" i="1"/>
  <c r="H21" i="1"/>
  <c r="G21" i="1"/>
  <c r="F21" i="1"/>
  <c r="L21" i="1" l="1"/>
  <c r="L15" i="1"/>
  <c r="L16" i="1"/>
  <c r="L20" i="1" l="1"/>
  <c r="L19" i="1" l="1"/>
</calcChain>
</file>

<file path=xl/sharedStrings.xml><?xml version="1.0" encoding="utf-8"?>
<sst xmlns="http://schemas.openxmlformats.org/spreadsheetml/2006/main" count="36" uniqueCount="36">
  <si>
    <t>N п/п</t>
  </si>
  <si>
    <t>Место размещения объекта (объектов)</t>
  </si>
  <si>
    <t>Форма участия Республики Коми в государственно-частном партнерстве</t>
  </si>
  <si>
    <t>Год ввода в эксплуатацию</t>
  </si>
  <si>
    <t>Бюджетные ассигнования</t>
  </si>
  <si>
    <t>Плановый период</t>
  </si>
  <si>
    <t>Долгосрочный период</t>
  </si>
  <si>
    <t>2020 год</t>
  </si>
  <si>
    <t>2021 год</t>
  </si>
  <si>
    <t>2022 год</t>
  </si>
  <si>
    <t>2023 год</t>
  </si>
  <si>
    <t>2024 год</t>
  </si>
  <si>
    <t>2025 год</t>
  </si>
  <si>
    <t>Министерство труда, занятости и социальной защиты Республики Коми</t>
  </si>
  <si>
    <t>Государственная программа Республики Коми "Развитие транспортной системы"</t>
  </si>
  <si>
    <t>Проект "Создание и реконструкция автомобильной дороги общего пользования регионального или межмуниципального значения Республики Коми "Сыктывкар - Ухта - Печора - Усинск - Нарьян-Мар" на участках пос. Малая Пера - пос. Ираель и пос. Ираель - пос. Каджером" (объект "Автомобильная дорога общего пользования регионального или межмуниципального значения Республики Коми "Сыктывкар - Ухта - Печора - Усинск - Нарьян-Мар" на участках пос. Малая Пера - пос. Ираель и пос. Ираель - пос. Каджером")</t>
  </si>
  <si>
    <t>ИТОГО (по годам)</t>
  </si>
  <si>
    <t>1.1</t>
  </si>
  <si>
    <t>1.1.1</t>
  </si>
  <si>
    <t>Справочно</t>
  </si>
  <si>
    <t xml:space="preserve">
Проект Перечня инвестиционных проектов, осуществляемых на принципах государственно-частного партнерства
за счет средств Инвестиционного фонда Республики Коми на 2016 год и плановый период 2017 - 2018 годов,
а также долгосрочный период
</t>
  </si>
  <si>
    <t>Общая сумма расходов бюджета за период реализации проекта</t>
  </si>
  <si>
    <t>2</t>
  </si>
  <si>
    <t>2.1</t>
  </si>
  <si>
    <t>2.1.1</t>
  </si>
  <si>
    <t xml:space="preserve">в соответствии с Федеральным законом от 13.07.2015 № 224-ФЗ
"О государственно-частном партнерстве, муниципально-частном партнерстве в Российской Федерации и внесении изменений в отдельные законодательные акты Российской Федерации"
</t>
  </si>
  <si>
    <t>Проект "Строительство здания для размещения государственного бюджетного учреждения Республики Коми – "Центр по предоставлению государственных услуг в сфере социальной защиты населения Ижемского района"</t>
  </si>
  <si>
    <t>Государственная программа Республики Коми "Социальная защита населения"</t>
  </si>
  <si>
    <t>Подпрограмма "Система социального обслуживания населения"</t>
  </si>
  <si>
    <t>Проект Перечня инвестиционных проектов, осуществляемых на принципах государственно-частного партнерства
за счет средств Инвестиционного фонда Республики Коми на 2020 год и плановый период 2021 - 2022 годов,
а также долгосрочный период</t>
  </si>
  <si>
    <t>Республика Коми (МО МР "Сосногорск", МО МР "Печора")</t>
  </si>
  <si>
    <t>в соответствии с Федеральным законом от 21.07.2005 № 115-ФЗ "О концессионных соглашениях"</t>
  </si>
  <si>
    <t>Министерство строительства и дорожного хозяйства Республики Коми</t>
  </si>
  <si>
    <t>Республика Коми (МО МР "Ижемский")</t>
  </si>
  <si>
    <t>тыс. рублей</t>
  </si>
  <si>
    <t>Подпрограмма "Развитие дорожного хозяйства Республики Коми"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</si>
</sst>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/>
    <xf numFmtId="49" fontId="0" fillId="0" borderId="0" xfId="0" applyNumberFormat="1"/>
    <xf numFmtId="0" fontId="1" fillId="0" borderId="5" xfId="0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0" xfId="0" applyBorder="1"/>
    <xf numFmtId="49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/>
    <xf numFmtId="0" fontId="6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3" xfId="0" applyFont="1" applyBorder="1" applyAlignment="1">
      <alignment wrapText="1"/>
    </xf>
    <xf numFmtId="164" fontId="1" fillId="0" borderId="5" xfId="0" applyNumberFormat="1" applyFont="1" applyBorder="1" applyAlignment="1">
      <alignment vertical="top" wrapText="1"/>
    </xf>
    <xf numFmtId="164" fontId="1" fillId="0" borderId="10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vertical="top" wrapText="1"/>
    </xf>
    <xf numFmtId="164" fontId="1" fillId="0" borderId="5" xfId="0" applyNumberFormat="1" applyFont="1" applyFill="1" applyBorder="1" applyAlignment="1">
      <alignment vertical="top" wrapText="1"/>
    </xf>
    <xf numFmtId="164" fontId="1" fillId="0" borderId="10" xfId="0" applyNumberFormat="1" applyFont="1" applyBorder="1" applyAlignment="1">
      <alignment vertical="top" wrapText="1"/>
    </xf>
    <xf numFmtId="164" fontId="0" fillId="0" borderId="10" xfId="0" applyNumberFormat="1" applyBorder="1"/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164" fontId="0" fillId="0" borderId="0" xfId="0" applyNumberFormat="1"/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topLeftCell="A2" zoomScale="110" zoomScaleNormal="110" workbookViewId="0">
      <pane ySplit="11" topLeftCell="A16" activePane="bottomLeft" state="frozen"/>
      <selection activeCell="A2" sqref="A2"/>
      <selection pane="bottomLeft" activeCell="E9" sqref="E9:E11"/>
    </sheetView>
  </sheetViews>
  <sheetFormatPr defaultRowHeight="14.25"/>
  <cols>
    <col min="1" max="1" width="6.125" style="7" customWidth="1"/>
    <col min="2" max="2" width="41.875" customWidth="1"/>
    <col min="3" max="3" width="19.25" customWidth="1"/>
    <col min="4" max="4" width="29.125" customWidth="1"/>
    <col min="5" max="5" width="14.625" customWidth="1"/>
    <col min="6" max="6" width="11.125" customWidth="1"/>
    <col min="7" max="7" width="10.875" customWidth="1"/>
    <col min="8" max="9" width="10.75" customWidth="1"/>
    <col min="10" max="10" width="11.125" customWidth="1"/>
    <col min="11" max="11" width="11.25" customWidth="1"/>
    <col min="12" max="12" width="15.125" customWidth="1"/>
    <col min="15" max="15" width="11.375" bestFit="1" customWidth="1"/>
  </cols>
  <sheetData>
    <row r="1" spans="1:17" ht="15" customHeight="1">
      <c r="A1" s="13" t="s">
        <v>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7" ht="1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7" ht="18.75">
      <c r="A3" s="39" t="s">
        <v>29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Q3" s="1"/>
    </row>
    <row r="4" spans="1:17" ht="18.7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Q4" s="1"/>
    </row>
    <row r="5" spans="1:17" ht="18.7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Q5" s="2"/>
    </row>
    <row r="6" spans="1:17" ht="8.25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Q6" s="2"/>
    </row>
    <row r="7" spans="1:17" ht="21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4" t="s">
        <v>34</v>
      </c>
      <c r="Q7" s="2"/>
    </row>
    <row r="8" spans="1:17" ht="22.5" customHeight="1" thickBot="1">
      <c r="F8" s="20"/>
      <c r="G8" s="20"/>
      <c r="H8" s="20"/>
      <c r="I8" s="20"/>
      <c r="J8" s="20"/>
      <c r="K8" s="20"/>
      <c r="Q8" s="2"/>
    </row>
    <row r="9" spans="1:17" ht="18" customHeight="1" thickBot="1">
      <c r="A9" s="43" t="s">
        <v>0</v>
      </c>
      <c r="B9" s="40"/>
      <c r="C9" s="40" t="s">
        <v>1</v>
      </c>
      <c r="D9" s="40" t="s">
        <v>2</v>
      </c>
      <c r="E9" s="40" t="s">
        <v>3</v>
      </c>
      <c r="F9" s="46" t="s">
        <v>4</v>
      </c>
      <c r="G9" s="46"/>
      <c r="H9" s="46"/>
      <c r="I9" s="46"/>
      <c r="J9" s="46"/>
      <c r="K9" s="46"/>
      <c r="L9" s="21" t="s">
        <v>19</v>
      </c>
      <c r="Q9" s="3"/>
    </row>
    <row r="10" spans="1:17" ht="32.25" customHeight="1" thickBot="1">
      <c r="A10" s="44"/>
      <c r="B10" s="41"/>
      <c r="C10" s="41"/>
      <c r="D10" s="41"/>
      <c r="E10" s="41"/>
      <c r="F10" s="41" t="s">
        <v>7</v>
      </c>
      <c r="G10" s="42" t="s">
        <v>5</v>
      </c>
      <c r="H10" s="42"/>
      <c r="I10" s="47" t="s">
        <v>6</v>
      </c>
      <c r="J10" s="48"/>
      <c r="K10" s="48"/>
      <c r="L10" s="40" t="s">
        <v>21</v>
      </c>
      <c r="Q10" s="3"/>
    </row>
    <row r="11" spans="1:17" ht="40.5" customHeight="1" thickBot="1">
      <c r="A11" s="45"/>
      <c r="B11" s="42"/>
      <c r="C11" s="42"/>
      <c r="D11" s="42"/>
      <c r="E11" s="42"/>
      <c r="F11" s="42"/>
      <c r="G11" s="21" t="s">
        <v>8</v>
      </c>
      <c r="H11" s="21" t="s">
        <v>9</v>
      </c>
      <c r="I11" s="21" t="s">
        <v>10</v>
      </c>
      <c r="J11" s="21" t="s">
        <v>11</v>
      </c>
      <c r="K11" s="21" t="s">
        <v>12</v>
      </c>
      <c r="L11" s="42"/>
      <c r="Q11" s="4"/>
    </row>
    <row r="12" spans="1:17" ht="19.5" thickBot="1">
      <c r="A12" s="15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16">
        <v>11</v>
      </c>
      <c r="L12" s="17">
        <v>12</v>
      </c>
      <c r="Q12" s="4"/>
    </row>
    <row r="13" spans="1:17" ht="26.25" thickBot="1">
      <c r="A13" s="9">
        <v>1</v>
      </c>
      <c r="B13" s="12" t="s">
        <v>14</v>
      </c>
      <c r="C13" s="24"/>
      <c r="D13" s="23"/>
      <c r="E13" s="8"/>
      <c r="F13" s="27"/>
      <c r="G13" s="27"/>
      <c r="H13" s="27"/>
      <c r="I13" s="27"/>
      <c r="J13" s="27"/>
      <c r="K13" s="27"/>
      <c r="L13" s="28"/>
      <c r="Q13" s="4"/>
    </row>
    <row r="14" spans="1:17" ht="26.25" thickBot="1">
      <c r="A14" s="9"/>
      <c r="B14" s="26" t="s">
        <v>35</v>
      </c>
      <c r="C14" s="22"/>
      <c r="D14" s="11"/>
      <c r="E14" s="8"/>
      <c r="F14" s="27"/>
      <c r="G14" s="27"/>
      <c r="H14" s="27"/>
      <c r="I14" s="27"/>
      <c r="J14" s="27"/>
      <c r="K14" s="27"/>
      <c r="L14" s="28"/>
      <c r="Q14" s="5"/>
    </row>
    <row r="15" spans="1:17" ht="128.25" thickBot="1">
      <c r="A15" s="9" t="s">
        <v>17</v>
      </c>
      <c r="B15" s="22" t="s">
        <v>15</v>
      </c>
      <c r="C15" s="11" t="s">
        <v>30</v>
      </c>
      <c r="D15" s="11"/>
      <c r="E15" s="8">
        <v>2018</v>
      </c>
      <c r="F15" s="27">
        <v>1302000</v>
      </c>
      <c r="G15" s="27">
        <v>1305000</v>
      </c>
      <c r="H15" s="27">
        <v>1307000</v>
      </c>
      <c r="I15" s="27">
        <v>1310000</v>
      </c>
      <c r="J15" s="27">
        <v>1390000</v>
      </c>
      <c r="K15" s="27">
        <v>1521000</v>
      </c>
      <c r="L15" s="29">
        <f>SUM(F15:K15)</f>
        <v>8135000</v>
      </c>
      <c r="Q15" s="6"/>
    </row>
    <row r="16" spans="1:17" ht="39" thickBot="1">
      <c r="A16" s="9" t="s">
        <v>18</v>
      </c>
      <c r="B16" s="11" t="s">
        <v>32</v>
      </c>
      <c r="C16" s="11"/>
      <c r="D16" s="11" t="s">
        <v>31</v>
      </c>
      <c r="E16" s="8"/>
      <c r="F16" s="27">
        <v>1302000</v>
      </c>
      <c r="G16" s="27">
        <v>1305000</v>
      </c>
      <c r="H16" s="27">
        <v>1307000</v>
      </c>
      <c r="I16" s="27">
        <v>1310000</v>
      </c>
      <c r="J16" s="27">
        <v>1390000</v>
      </c>
      <c r="K16" s="27">
        <v>1521000</v>
      </c>
      <c r="L16" s="29">
        <f>SUM(F16:K16)</f>
        <v>8135000</v>
      </c>
    </row>
    <row r="17" spans="1:15" ht="30" customHeight="1" thickBot="1">
      <c r="A17" s="18" t="s">
        <v>22</v>
      </c>
      <c r="B17" s="12" t="s">
        <v>27</v>
      </c>
      <c r="C17" s="19"/>
      <c r="D17" s="11"/>
      <c r="E17" s="19"/>
      <c r="F17" s="30"/>
      <c r="G17" s="30"/>
      <c r="H17" s="30"/>
      <c r="I17" s="30"/>
      <c r="J17" s="30"/>
      <c r="K17" s="27"/>
      <c r="L17" s="31"/>
    </row>
    <row r="18" spans="1:15" ht="29.25" customHeight="1" thickBot="1">
      <c r="A18" s="18"/>
      <c r="B18" s="26" t="s">
        <v>28</v>
      </c>
      <c r="C18" s="19"/>
      <c r="D18" s="11"/>
      <c r="E18" s="19"/>
      <c r="F18" s="30"/>
      <c r="G18" s="30"/>
      <c r="H18" s="30"/>
      <c r="I18" s="30"/>
      <c r="J18" s="30"/>
      <c r="K18" s="27"/>
      <c r="L18" s="31"/>
    </row>
    <row r="19" spans="1:15" ht="64.5" thickBot="1">
      <c r="A19" s="9" t="s">
        <v>23</v>
      </c>
      <c r="B19" s="22" t="s">
        <v>26</v>
      </c>
      <c r="C19" s="10" t="s">
        <v>33</v>
      </c>
      <c r="D19" s="8"/>
      <c r="E19" s="8">
        <v>2020</v>
      </c>
      <c r="F19" s="27"/>
      <c r="G19" s="27">
        <v>31962</v>
      </c>
      <c r="H19" s="27">
        <v>29711</v>
      </c>
      <c r="I19" s="27">
        <v>27459</v>
      </c>
      <c r="J19" s="27"/>
      <c r="K19" s="27"/>
      <c r="L19" s="29">
        <f>SUM(G19:K19)</f>
        <v>89132</v>
      </c>
      <c r="O19" s="35"/>
    </row>
    <row r="20" spans="1:15" ht="104.25" customHeight="1" thickBot="1">
      <c r="A20" s="18" t="s">
        <v>24</v>
      </c>
      <c r="B20" s="25" t="s">
        <v>13</v>
      </c>
      <c r="C20" s="14"/>
      <c r="D20" s="23" t="s">
        <v>25</v>
      </c>
      <c r="E20" s="14"/>
      <c r="F20" s="32"/>
      <c r="G20" s="27">
        <v>31962</v>
      </c>
      <c r="H20" s="27">
        <v>29711</v>
      </c>
      <c r="I20" s="27">
        <v>27459</v>
      </c>
      <c r="J20" s="32"/>
      <c r="K20" s="32"/>
      <c r="L20" s="29">
        <f>SUM(G20:K20)</f>
        <v>89132</v>
      </c>
    </row>
    <row r="21" spans="1:15" ht="19.5" customHeight="1" thickBot="1">
      <c r="A21" s="36" t="s">
        <v>16</v>
      </c>
      <c r="B21" s="37"/>
      <c r="C21" s="37"/>
      <c r="D21" s="37"/>
      <c r="E21" s="38"/>
      <c r="F21" s="29">
        <f t="shared" ref="F21:K21" si="0">SUM(F15+F19)</f>
        <v>1302000</v>
      </c>
      <c r="G21" s="29">
        <f t="shared" si="0"/>
        <v>1336962</v>
      </c>
      <c r="H21" s="29">
        <f t="shared" si="0"/>
        <v>1336711</v>
      </c>
      <c r="I21" s="29">
        <f t="shared" si="0"/>
        <v>1337459</v>
      </c>
      <c r="J21" s="29">
        <f t="shared" si="0"/>
        <v>1390000</v>
      </c>
      <c r="K21" s="29">
        <f t="shared" si="0"/>
        <v>1521000</v>
      </c>
      <c r="L21" s="29">
        <f>SUM(F21:K21)</f>
        <v>8224132</v>
      </c>
    </row>
  </sheetData>
  <mergeCells count="12">
    <mergeCell ref="A21:E21"/>
    <mergeCell ref="A3:L6"/>
    <mergeCell ref="D9:D11"/>
    <mergeCell ref="G10:H10"/>
    <mergeCell ref="F10:F11"/>
    <mergeCell ref="E9:E11"/>
    <mergeCell ref="A9:A11"/>
    <mergeCell ref="B9:B11"/>
    <mergeCell ref="C9:C11"/>
    <mergeCell ref="L10:L11"/>
    <mergeCell ref="F9:K9"/>
    <mergeCell ref="I10:K10"/>
  </mergeCells>
  <pageMargins left="0.25" right="0.25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Калина Александр Викторович</dc:creator>
  <cp:lastModifiedBy>Бурнашова Елена Борисовна</cp:lastModifiedBy>
  <cp:lastPrinted>2019-10-08T14:52:32Z</cp:lastPrinted>
  <dcterms:created xsi:type="dcterms:W3CDTF">2016-05-23T07:45:19Z</dcterms:created>
  <dcterms:modified xsi:type="dcterms:W3CDTF">2019-10-08T16:00:05Z</dcterms:modified>
</cp:coreProperties>
</file>